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Korrespondenz A1 bis V1\L2. Liegensch. Bau_Unterhal\L2.1.2  Schulgebäude\Neubau Sek Schlafapfelbaum\Phase 22 Auswahlverfahren (Wettbewerb)\"/>
    </mc:Choice>
  </mc:AlternateContent>
  <xr:revisionPtr revIDLastSave="0" documentId="13_ncr:1_{75CFFF69-6E1A-4C93-A391-DD7E67C45ECD}" xr6:coauthVersionLast="47" xr6:coauthVersionMax="47" xr10:uidLastSave="{00000000-0000-0000-0000-000000000000}"/>
  <bookViews>
    <workbookView xWindow="28680" yWindow="-120" windowWidth="29040" windowHeight="15840" xr2:uid="{94456839-EE47-4BCD-908B-2AE0AE5CFAC2}"/>
  </bookViews>
  <sheets>
    <sheet name="Abrechnung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2" l="1"/>
  <c r="C74" i="2"/>
  <c r="C79" i="2"/>
  <c r="C18" i="2"/>
  <c r="C81" i="2" l="1"/>
</calcChain>
</file>

<file path=xl/sharedStrings.xml><?xml version="1.0" encoding="utf-8"?>
<sst xmlns="http://schemas.openxmlformats.org/spreadsheetml/2006/main" count="141" uniqueCount="123">
  <si>
    <t>31.03.2020</t>
  </si>
  <si>
    <t>inoversum AG, Meilen/Begleitung Gesamtprojekt Schulraumentwicklung</t>
  </si>
  <si>
    <t>27.04.2020</t>
  </si>
  <si>
    <t>3-Plan Haustechnik Raimann + Diener AG, Winterthur/Vorprüfung Wettbewerbsbeiträge</t>
  </si>
  <si>
    <t>16.06.2020</t>
  </si>
  <si>
    <t>Leuenberger H.R., Eglisau/Verpflegung Jurierung Sek. Schulhaus</t>
  </si>
  <si>
    <t>18.06.2020</t>
  </si>
  <si>
    <t>Gasthof Hirschen, Eglisau/Abschlussessen Jury</t>
  </si>
  <si>
    <t>06.07.2020</t>
  </si>
  <si>
    <t>10.06.2020</t>
  </si>
  <si>
    <t>Migros, Eglisau/Verpflegung Jurierungstag Sek</t>
  </si>
  <si>
    <t>11.06.2020</t>
  </si>
  <si>
    <t>Blättler Dafflon Architekten AG, Zürich/Entschädigung Generalplanerteam</t>
  </si>
  <si>
    <t>01.07.2020</t>
  </si>
  <si>
    <t>Peter Moor GmbH, Zürich/Honorar Wettbewerbsprogramm</t>
  </si>
  <si>
    <t>F. Preisig AG, Zürich/Wettbewerbsverfahren auswerten</t>
  </si>
  <si>
    <t>21.07.2020</t>
  </si>
  <si>
    <t>16.07.2020</t>
  </si>
  <si>
    <t>3-Plan Haustechnik AG, Winterthur/Wettbewerbsbegleitung</t>
  </si>
  <si>
    <t>13.08.2020</t>
  </si>
  <si>
    <t>31.07.2020</t>
  </si>
  <si>
    <t>moos. giuliani. hermann. architekten, Diessenhofen/Pauschalhonorar Mitglied Fachjury</t>
  </si>
  <si>
    <t>26.08.2020</t>
  </si>
  <si>
    <t>17.08.2020</t>
  </si>
  <si>
    <t>Lenggenhager K., Wetzikon/Jurysitzungen Fachpreisgericht</t>
  </si>
  <si>
    <t>10.08.2020</t>
  </si>
  <si>
    <t>Büsser van Orsouw R., Zürich/Juryleistungen Wettbewerb</t>
  </si>
  <si>
    <t>01.09.2020</t>
  </si>
  <si>
    <t>25.08.2020</t>
  </si>
  <si>
    <t>Genubau AG, Schaffhausen/Ersatzpreisrichter</t>
  </si>
  <si>
    <t>MAK architecture SA, Zürich/Honorar Architekturwettbewerb</t>
  </si>
  <si>
    <t>28.08.2020</t>
  </si>
  <si>
    <t>Schneider Gmür Architekten AG, Winterthur/Entschädigung Wettbewerb</t>
  </si>
  <si>
    <t>Migros, Eglisau/Mineralwasser Wettbewerb Ausstellung</t>
  </si>
  <si>
    <t>03.09.2020</t>
  </si>
  <si>
    <t>14.10.2020</t>
  </si>
  <si>
    <t>indievisual AG, Zürich/Visualisierung Sekundarschulhaus</t>
  </si>
  <si>
    <t>30.10.2020</t>
  </si>
  <si>
    <t>Offsetdruck Schurter &amp; Co., Eglisau/Flyer und Plakate</t>
  </si>
  <si>
    <t>27.11.2020</t>
  </si>
  <si>
    <t>Stein S., Bülach/div. Drucksachen Abstimmung</t>
  </si>
  <si>
    <t>26.11.2020</t>
  </si>
  <si>
    <t>map architektur + immobilien gmbh, Wallisellen/Nebenkosten bis 30.10.2020</t>
  </si>
  <si>
    <t>map architektur + immobilien gmbh, Wallisellen/Architekturarbeiten 01.11.2019-30.10.2020</t>
  </si>
  <si>
    <t>31.12.2020</t>
  </si>
  <si>
    <t>Stundenlohn Dezember 2020</t>
  </si>
  <si>
    <t>16.02.2021</t>
  </si>
  <si>
    <t>soppelsa architekten GmbH, Zürich/Entschädigung Auswahlverfahren</t>
  </si>
  <si>
    <t>01.03.2021</t>
  </si>
  <si>
    <t>raumfindung architekten GmbH, Rapperswil/Projektwettbewerb Entschädigung</t>
  </si>
  <si>
    <t>31.01.2019</t>
  </si>
  <si>
    <t>Arcadis Schweiz AG, Schlieren/Laboranalysen Areal Kaiser</t>
  </si>
  <si>
    <t>13.03.2019</t>
  </si>
  <si>
    <t>Lenggenhager K., Wetzikon/Projektpflichtenheft, Weisung Wettbewerbskredit, Vorbereitung WBW</t>
  </si>
  <si>
    <t>02.04.2019</t>
  </si>
  <si>
    <t>Schweizerisches Handelsamtsblatt, Bern/Publikation Architekturwettbewerb</t>
  </si>
  <si>
    <t>08.05.2019</t>
  </si>
  <si>
    <t>13.06.2019</t>
  </si>
  <si>
    <t>Lenggenhager K., Wetzikon/Projektpflichtenheft Vorbereitung Auswahlverfahren Mai</t>
  </si>
  <si>
    <t>24.06.2019</t>
  </si>
  <si>
    <t>Coop, Hüntwangen/Früchte</t>
  </si>
  <si>
    <t>Panello, Eglisau/Gipfeli für Jury</t>
  </si>
  <si>
    <t>10.07.2019</t>
  </si>
  <si>
    <t>3-Plan Haustechnik Raimann + Diener AG, Winterthur/Wettbewerbsbegleitung</t>
  </si>
  <si>
    <t>03.08.2019</t>
  </si>
  <si>
    <t>Lenggenhager K., Wetzikon/Workshop Projektpflichtenheft</t>
  </si>
  <si>
    <t>19.09.2019</t>
  </si>
  <si>
    <t>08.10.2019</t>
  </si>
  <si>
    <t>Quaini E., Niederweningen/Porto für Zu- und Absagen Wettbewerb Neubau Sekschulhaus</t>
  </si>
  <si>
    <t>24.09.2019</t>
  </si>
  <si>
    <t>Panello, Eglisau/Gipfeli und Früchte für Jury</t>
  </si>
  <si>
    <t>24.10.2019</t>
  </si>
  <si>
    <t>27.09.2019</t>
  </si>
  <si>
    <t>25.10.2019</t>
  </si>
  <si>
    <t>15.11.2019</t>
  </si>
  <si>
    <t>Migros, Eglisau/Lebensmittel Infoanlass Wettbewerb Schulhaus Sek</t>
  </si>
  <si>
    <t>13.11.2019</t>
  </si>
  <si>
    <t>map architektur + immobilien gmbh, Wallisellen/Aufwand Wettbewerb Jan.-Okt.</t>
  </si>
  <si>
    <t>map architektur + immobilien gmbh, Wallisellen/Kopien von Plänen Jan.-Okt.</t>
  </si>
  <si>
    <t>11.12.2019</t>
  </si>
  <si>
    <t>28.11.2019</t>
  </si>
  <si>
    <t>30.10.2019</t>
  </si>
  <si>
    <t>F. Preisig AG, Zürich/Honorar Wettbewerbsverfahren</t>
  </si>
  <si>
    <t>Schalk Modellbau AG, Zürich/Gipsmodelle</t>
  </si>
  <si>
    <t>10.12.2019</t>
  </si>
  <si>
    <t>Lenggenhager K., Wetzikon/Vorbereitung Auswahlverfahren</t>
  </si>
  <si>
    <t>06.12.2019</t>
  </si>
  <si>
    <t>09.12.2019</t>
  </si>
  <si>
    <t>31.12.2019</t>
  </si>
  <si>
    <t>Calörtscher, Hirner, Eglisau/Erarbeitung Grundlagedaten Wettbewerb Neubau Schulhaus</t>
  </si>
  <si>
    <t>27.03.2020</t>
  </si>
  <si>
    <t>06.11.2018</t>
  </si>
  <si>
    <t>Lenggenhager K., Wetzikon/Vorbereitungen Informationsveranstaltung</t>
  </si>
  <si>
    <t>31.12.2018</t>
  </si>
  <si>
    <t>20.12.2018</t>
  </si>
  <si>
    <t>Kündig &amp; Winkler AG, Rikon/Erstellung Baggersondierschächte</t>
  </si>
  <si>
    <t>Lenggenhager K., Wetzikon/Informationsveranstaltung Workshop Projektpflichtenheft</t>
  </si>
  <si>
    <t>12.12.2018</t>
  </si>
  <si>
    <t>Calörtscher, Hirner, Eglisau/Plan- und Datenausgaben Leitungskataster</t>
  </si>
  <si>
    <t>05.04.2018</t>
  </si>
  <si>
    <t>Lenggenhager K., Wetzikon/Überarbeitung Bericht Standorte Sek</t>
  </si>
  <si>
    <t>07.05.2018</t>
  </si>
  <si>
    <t>13.07.2018</t>
  </si>
  <si>
    <t>Total</t>
  </si>
  <si>
    <t>Vorbereitungsarbeiten</t>
  </si>
  <si>
    <t>Wettbewerb</t>
  </si>
  <si>
    <t>Nebenkosten</t>
  </si>
  <si>
    <t>Entschädigung Kommission</t>
  </si>
  <si>
    <t>Entschädigung Projektteam Neubau Schulhaus</t>
  </si>
  <si>
    <t xml:space="preserve">AllGeol AG, Winterthur/Baugrunduntersuchung </t>
  </si>
  <si>
    <t xml:space="preserve">Lenggenhager K., Wetzikon/Vorbereitung WBW, Projektpflichtenheft März-April 2019 </t>
  </si>
  <si>
    <t>Brogle M., Winterthur/Juryleistungen Wettbewerb</t>
  </si>
  <si>
    <t>Eisenhut Architekten AG, Zürich/Juryleistungen Wettbewerb</t>
  </si>
  <si>
    <t>F. Preisig AG, Zürich/Honorar Wettbewerbsverfahren 01.10.-31.12.2019</t>
  </si>
  <si>
    <t>Gesamtkosten</t>
  </si>
  <si>
    <t>Denner, Eglisau/Zuckersticks für Verpflegung Jury</t>
  </si>
  <si>
    <t xml:space="preserve">Gemeinde Glattfelden/Miete Pfarreizentrum </t>
  </si>
  <si>
    <t>Gemeinde Eglisau/Verpflegung Jury</t>
  </si>
  <si>
    <t>Panello AG, Eglisau/Gipfeli Infoanlass Wettbewerb</t>
  </si>
  <si>
    <t>Quaini E., Niederweningen/Früchte und Gipfeli für Wettbewerb</t>
  </si>
  <si>
    <t>Restaurant Bahnhof, Hüntwangen/Essen Jury + Experten</t>
  </si>
  <si>
    <t>Stadt Bülach/Miete Pinnwände, Stehtische</t>
  </si>
  <si>
    <t>Stadt Bülach/Präsentation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</si>
</sst>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6">
    <font>
      <sz val="10"/>
      <color theme="1"/>
      <name val="OfficcinaSansEF-Book"/>
      <family val="2"/>
    </font>
    <font>
      <sz val="10"/>
      <color theme="1"/>
      <name val="OfficcinaSansEF-Book"/>
      <family val="2"/>
    </font>
    <font>
      <sz val="10"/>
      <color theme="1"/>
      <name val="OfficinaSansEF-Bold"/>
    </font>
    <font>
      <sz val="11"/>
      <color theme="1"/>
      <name val="OfficinaSansEF-Bold"/>
    </font>
    <font>
      <b/>
      <sz val="11"/>
      <color theme="1"/>
      <name val="OfficinaSansEF-Bold"/>
    </font>
    <font>
      <sz val="12"/>
      <color theme="1"/>
      <name val="OfficinaSansEF-Bold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4" fontId="0" fillId="0" borderId="0" xfId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4" fillId="0" borderId="0" xfId="0" applyFont="1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2" xfId="0" applyNumberFormat="1" applyBorder="1" applyAlignment="1">
      <alignment vertical="top" wrapText="1"/>
    </xf>
    <xf numFmtId="44" fontId="0" fillId="0" borderId="3" xfId="1" applyFont="1" applyBorder="1" applyAlignment="1">
      <alignment vertical="top"/>
    </xf>
    <xf numFmtId="0" fontId="2" fillId="0" borderId="1" xfId="0" applyFont="1" applyBorder="1" applyAlignment="1">
      <alignment vertical="top"/>
    </xf>
    <xf numFmtId="49" fontId="2" fillId="0" borderId="2" xfId="0" applyNumberFormat="1" applyFont="1" applyBorder="1" applyAlignment="1">
      <alignment vertical="top" wrapText="1"/>
    </xf>
    <xf numFmtId="44" fontId="2" fillId="0" borderId="3" xfId="1" applyFont="1" applyBorder="1" applyAlignment="1">
      <alignment vertical="top"/>
    </xf>
    <xf numFmtId="49" fontId="0" fillId="0" borderId="1" xfId="0" applyNumberFormat="1" applyBorder="1"/>
    <xf numFmtId="49" fontId="0" fillId="0" borderId="2" xfId="0" applyNumberFormat="1" applyBorder="1"/>
    <xf numFmtId="44" fontId="0" fillId="0" borderId="3" xfId="1" applyFont="1" applyBorder="1"/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44" fontId="5" fillId="0" borderId="3" xfId="1" applyFont="1" applyBorder="1" applyAlignment="1">
      <alignment vertical="top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8CA9-D605-42BB-AA15-55D465A0967F}">
  <dimension ref="A1:C81"/>
  <sheetViews>
    <sheetView tabSelected="1" view="pageLayout" zoomScaleNormal="100" workbookViewId="0">
      <selection activeCell="A84" sqref="A84"/>
    </sheetView>
  </sheetViews>
  <sheetFormatPr baseColWidth="10" defaultRowHeight="12.75"/>
  <cols>
    <col min="1" max="1" width="10.140625" style="2" bestFit="1" customWidth="1"/>
    <col min="2" max="2" width="68.42578125" style="3" customWidth="1"/>
    <col min="3" max="3" width="17.28515625" style="4" bestFit="1" customWidth="1"/>
  </cols>
  <sheetData>
    <row r="1" spans="1:3" ht="15">
      <c r="A1" s="5" t="s">
        <v>104</v>
      </c>
    </row>
    <row r="2" spans="1:3">
      <c r="A2" s="9" t="s">
        <v>87</v>
      </c>
      <c r="B2" s="10" t="s">
        <v>109</v>
      </c>
      <c r="C2" s="11">
        <v>4843.55</v>
      </c>
    </row>
    <row r="3" spans="1:3">
      <c r="A3" s="9" t="s">
        <v>50</v>
      </c>
      <c r="B3" s="10" t="s">
        <v>51</v>
      </c>
      <c r="C3" s="11">
        <v>751.25</v>
      </c>
    </row>
    <row r="4" spans="1:3">
      <c r="A4" s="9" t="s">
        <v>97</v>
      </c>
      <c r="B4" s="10" t="s">
        <v>98</v>
      </c>
      <c r="C4" s="11">
        <v>80.8</v>
      </c>
    </row>
    <row r="5" spans="1:3" ht="25.5">
      <c r="A5" s="9" t="s">
        <v>88</v>
      </c>
      <c r="B5" s="10" t="s">
        <v>89</v>
      </c>
      <c r="C5" s="11">
        <v>3318.9</v>
      </c>
    </row>
    <row r="6" spans="1:3">
      <c r="A6" s="9" t="s">
        <v>94</v>
      </c>
      <c r="B6" s="10" t="s">
        <v>95</v>
      </c>
      <c r="C6" s="11">
        <v>1648.6</v>
      </c>
    </row>
    <row r="7" spans="1:3">
      <c r="A7" s="9" t="s">
        <v>99</v>
      </c>
      <c r="B7" s="10" t="s">
        <v>100</v>
      </c>
      <c r="C7" s="11">
        <v>3480.2</v>
      </c>
    </row>
    <row r="8" spans="1:3">
      <c r="A8" s="9" t="s">
        <v>101</v>
      </c>
      <c r="B8" s="10" t="s">
        <v>100</v>
      </c>
      <c r="C8" s="11">
        <v>5835.2</v>
      </c>
    </row>
    <row r="9" spans="1:3">
      <c r="A9" s="9" t="s">
        <v>102</v>
      </c>
      <c r="B9" s="10" t="s">
        <v>100</v>
      </c>
      <c r="C9" s="11">
        <v>3943.85</v>
      </c>
    </row>
    <row r="10" spans="1:3">
      <c r="A10" s="9" t="s">
        <v>91</v>
      </c>
      <c r="B10" s="10" t="s">
        <v>92</v>
      </c>
      <c r="C10" s="11">
        <v>3104.2</v>
      </c>
    </row>
    <row r="11" spans="1:3" ht="25.5">
      <c r="A11" s="9" t="s">
        <v>93</v>
      </c>
      <c r="B11" s="10" t="s">
        <v>96</v>
      </c>
      <c r="C11" s="11">
        <v>8417.7999999999993</v>
      </c>
    </row>
    <row r="12" spans="1:3" ht="25.5">
      <c r="A12" s="9" t="s">
        <v>52</v>
      </c>
      <c r="B12" s="10" t="s">
        <v>53</v>
      </c>
      <c r="C12" s="11">
        <v>2034.1</v>
      </c>
    </row>
    <row r="13" spans="1:3" ht="25.5">
      <c r="A13" s="9" t="s">
        <v>56</v>
      </c>
      <c r="B13" s="10" t="s">
        <v>110</v>
      </c>
      <c r="C13" s="11">
        <v>3519.4</v>
      </c>
    </row>
    <row r="14" spans="1:3" ht="25.5">
      <c r="A14" s="9" t="s">
        <v>57</v>
      </c>
      <c r="B14" s="10" t="s">
        <v>58</v>
      </c>
      <c r="C14" s="11">
        <v>6960.4</v>
      </c>
    </row>
    <row r="15" spans="1:3">
      <c r="A15" s="9" t="s">
        <v>64</v>
      </c>
      <c r="B15" s="10" t="s">
        <v>65</v>
      </c>
      <c r="C15" s="11">
        <v>5532.7</v>
      </c>
    </row>
    <row r="16" spans="1:3">
      <c r="A16" s="9" t="s">
        <v>84</v>
      </c>
      <c r="B16" s="10" t="s">
        <v>85</v>
      </c>
      <c r="C16" s="11">
        <v>5613.25</v>
      </c>
    </row>
    <row r="17" spans="1:3">
      <c r="A17" s="9" t="s">
        <v>74</v>
      </c>
      <c r="B17" s="10" t="s">
        <v>83</v>
      </c>
      <c r="C17" s="11">
        <v>9834.1</v>
      </c>
    </row>
    <row r="18" spans="1:3" s="1" customFormat="1" ht="13.5">
      <c r="A18" s="12"/>
      <c r="B18" s="13" t="s">
        <v>103</v>
      </c>
      <c r="C18" s="14">
        <f>SUM(C2:C17)</f>
        <v>68918.3</v>
      </c>
    </row>
    <row r="20" spans="1:3" ht="15">
      <c r="A20" s="5" t="s">
        <v>105</v>
      </c>
    </row>
    <row r="21" spans="1:3">
      <c r="A21" s="9" t="s">
        <v>62</v>
      </c>
      <c r="B21" s="10" t="s">
        <v>63</v>
      </c>
      <c r="C21" s="11">
        <v>3231</v>
      </c>
    </row>
    <row r="22" spans="1:3" ht="25.5">
      <c r="A22" s="9" t="s">
        <v>2</v>
      </c>
      <c r="B22" s="10" t="s">
        <v>3</v>
      </c>
      <c r="C22" s="11">
        <v>3769.5</v>
      </c>
    </row>
    <row r="23" spans="1:3">
      <c r="A23" s="9" t="s">
        <v>17</v>
      </c>
      <c r="B23" s="10" t="s">
        <v>18</v>
      </c>
      <c r="C23" s="11">
        <v>1432.4</v>
      </c>
    </row>
    <row r="24" spans="1:3">
      <c r="A24" s="9" t="s">
        <v>8</v>
      </c>
      <c r="B24" s="10" t="s">
        <v>12</v>
      </c>
      <c r="C24" s="11">
        <v>13462.5</v>
      </c>
    </row>
    <row r="25" spans="1:3">
      <c r="A25" s="9" t="s">
        <v>48</v>
      </c>
      <c r="B25" s="10" t="s">
        <v>111</v>
      </c>
      <c r="C25" s="11">
        <v>3500.25</v>
      </c>
    </row>
    <row r="26" spans="1:3">
      <c r="A26" s="9" t="s">
        <v>25</v>
      </c>
      <c r="B26" s="10" t="s">
        <v>26</v>
      </c>
      <c r="C26" s="11">
        <v>9693</v>
      </c>
    </row>
    <row r="27" spans="1:3">
      <c r="A27" s="9" t="s">
        <v>28</v>
      </c>
      <c r="B27" s="10" t="s">
        <v>112</v>
      </c>
      <c r="C27" s="11">
        <v>9693</v>
      </c>
    </row>
    <row r="28" spans="1:3">
      <c r="A28" s="9" t="s">
        <v>81</v>
      </c>
      <c r="B28" s="10" t="s">
        <v>82</v>
      </c>
      <c r="C28" s="11">
        <v>1310.4000000000001</v>
      </c>
    </row>
    <row r="29" spans="1:3">
      <c r="A29" s="9" t="s">
        <v>79</v>
      </c>
      <c r="B29" s="10" t="s">
        <v>113</v>
      </c>
      <c r="C29" s="11">
        <v>1021.7</v>
      </c>
    </row>
    <row r="30" spans="1:3">
      <c r="A30" s="9" t="s">
        <v>11</v>
      </c>
      <c r="B30" s="10" t="s">
        <v>15</v>
      </c>
      <c r="C30" s="11">
        <v>14793.2</v>
      </c>
    </row>
    <row r="31" spans="1:3">
      <c r="A31" s="9" t="s">
        <v>16</v>
      </c>
      <c r="B31" s="10" t="s">
        <v>82</v>
      </c>
      <c r="C31" s="11">
        <v>2127.4</v>
      </c>
    </row>
    <row r="32" spans="1:3">
      <c r="A32" s="9" t="s">
        <v>28</v>
      </c>
      <c r="B32" s="10" t="s">
        <v>29</v>
      </c>
      <c r="C32" s="11">
        <v>9693</v>
      </c>
    </row>
    <row r="33" spans="1:3">
      <c r="A33" s="9" t="s">
        <v>35</v>
      </c>
      <c r="B33" s="10" t="s">
        <v>36</v>
      </c>
      <c r="C33" s="11">
        <v>2746.35</v>
      </c>
    </row>
    <row r="34" spans="1:3">
      <c r="A34" s="9" t="s">
        <v>0</v>
      </c>
      <c r="B34" s="10" t="s">
        <v>1</v>
      </c>
      <c r="C34" s="11">
        <v>3577.5</v>
      </c>
    </row>
    <row r="35" spans="1:3">
      <c r="A35" s="9" t="s">
        <v>27</v>
      </c>
      <c r="B35" s="10" t="s">
        <v>1</v>
      </c>
      <c r="C35" s="11">
        <v>4563.3999999999996</v>
      </c>
    </row>
    <row r="36" spans="1:3">
      <c r="A36" s="15" t="s">
        <v>23</v>
      </c>
      <c r="B36" s="16" t="s">
        <v>24</v>
      </c>
      <c r="C36" s="17">
        <v>9693</v>
      </c>
    </row>
    <row r="37" spans="1:3">
      <c r="A37" s="9" t="s">
        <v>22</v>
      </c>
      <c r="B37" s="10" t="s">
        <v>30</v>
      </c>
      <c r="C37" s="11">
        <v>13462.5</v>
      </c>
    </row>
    <row r="38" spans="1:3">
      <c r="A38" s="9" t="s">
        <v>76</v>
      </c>
      <c r="B38" s="10" t="s">
        <v>77</v>
      </c>
      <c r="C38" s="11">
        <v>18204</v>
      </c>
    </row>
    <row r="39" spans="1:3" ht="25.5">
      <c r="A39" s="9" t="s">
        <v>41</v>
      </c>
      <c r="B39" s="10" t="s">
        <v>43</v>
      </c>
      <c r="C39" s="11">
        <v>19648</v>
      </c>
    </row>
    <row r="40" spans="1:3" ht="25.5">
      <c r="A40" s="9" t="s">
        <v>20</v>
      </c>
      <c r="B40" s="10" t="s">
        <v>21</v>
      </c>
      <c r="C40" s="11">
        <v>9693</v>
      </c>
    </row>
    <row r="41" spans="1:3">
      <c r="A41" s="9" t="s">
        <v>13</v>
      </c>
      <c r="B41" s="10" t="s">
        <v>14</v>
      </c>
      <c r="C41" s="11">
        <v>13462.5</v>
      </c>
    </row>
    <row r="42" spans="1:3">
      <c r="A42" s="9" t="s">
        <v>46</v>
      </c>
      <c r="B42" s="10" t="s">
        <v>49</v>
      </c>
      <c r="C42" s="11">
        <v>13462.5</v>
      </c>
    </row>
    <row r="43" spans="1:3">
      <c r="A43" s="9" t="s">
        <v>31</v>
      </c>
      <c r="B43" s="10" t="s">
        <v>32</v>
      </c>
      <c r="C43" s="11">
        <v>13462.5</v>
      </c>
    </row>
    <row r="44" spans="1:3">
      <c r="A44" s="9" t="s">
        <v>46</v>
      </c>
      <c r="B44" s="10" t="s">
        <v>47</v>
      </c>
      <c r="C44" s="11">
        <v>13462.5</v>
      </c>
    </row>
    <row r="45" spans="1:3" s="1" customFormat="1" ht="13.5">
      <c r="A45" s="12"/>
      <c r="B45" s="13" t="s">
        <v>103</v>
      </c>
      <c r="C45" s="14">
        <f>SUM(C21:C44)</f>
        <v>209165.1</v>
      </c>
    </row>
    <row r="49" spans="1:3" ht="15">
      <c r="A49" s="8" t="s">
        <v>106</v>
      </c>
      <c r="B49" s="6"/>
    </row>
    <row r="50" spans="1:3">
      <c r="A50" s="9" t="s">
        <v>59</v>
      </c>
      <c r="B50" s="10" t="s">
        <v>60</v>
      </c>
      <c r="C50" s="11">
        <v>27.75</v>
      </c>
    </row>
    <row r="51" spans="1:3">
      <c r="A51" s="9" t="s">
        <v>9</v>
      </c>
      <c r="B51" s="10" t="s">
        <v>115</v>
      </c>
      <c r="C51" s="11">
        <v>2.2999999999999998</v>
      </c>
    </row>
    <row r="52" spans="1:3">
      <c r="A52" s="9" t="s">
        <v>6</v>
      </c>
      <c r="B52" s="10" t="s">
        <v>7</v>
      </c>
      <c r="C52" s="11">
        <v>598.5</v>
      </c>
    </row>
    <row r="53" spans="1:3">
      <c r="A53" s="9" t="s">
        <v>80</v>
      </c>
      <c r="B53" s="10" t="s">
        <v>116</v>
      </c>
      <c r="C53" s="11">
        <v>67.5</v>
      </c>
    </row>
    <row r="54" spans="1:3">
      <c r="A54" s="9" t="s">
        <v>86</v>
      </c>
      <c r="B54" s="10" t="s">
        <v>116</v>
      </c>
      <c r="C54" s="11">
        <v>169</v>
      </c>
    </row>
    <row r="55" spans="1:3">
      <c r="A55" s="9" t="s">
        <v>72</v>
      </c>
      <c r="B55" s="10" t="s">
        <v>117</v>
      </c>
      <c r="C55" s="11">
        <v>196.2</v>
      </c>
    </row>
    <row r="56" spans="1:3">
      <c r="A56" s="9" t="s">
        <v>4</v>
      </c>
      <c r="B56" s="10" t="s">
        <v>5</v>
      </c>
      <c r="C56" s="11">
        <v>438</v>
      </c>
    </row>
    <row r="57" spans="1:3">
      <c r="A57" s="9" t="s">
        <v>76</v>
      </c>
      <c r="B57" s="10" t="s">
        <v>78</v>
      </c>
      <c r="C57" s="11">
        <v>482</v>
      </c>
    </row>
    <row r="58" spans="1:3">
      <c r="A58" s="9" t="s">
        <v>41</v>
      </c>
      <c r="B58" s="10" t="s">
        <v>42</v>
      </c>
      <c r="C58" s="11">
        <v>1082.5999999999999</v>
      </c>
    </row>
    <row r="59" spans="1:3">
      <c r="A59" s="9" t="s">
        <v>71</v>
      </c>
      <c r="B59" s="10" t="s">
        <v>75</v>
      </c>
      <c r="C59" s="11">
        <v>66.400000000000006</v>
      </c>
    </row>
    <row r="60" spans="1:3">
      <c r="A60" s="9" t="s">
        <v>9</v>
      </c>
      <c r="B60" s="10" t="s">
        <v>10</v>
      </c>
      <c r="C60" s="11">
        <v>40.15</v>
      </c>
    </row>
    <row r="61" spans="1:3">
      <c r="A61" s="9" t="s">
        <v>19</v>
      </c>
      <c r="B61" s="10" t="s">
        <v>33</v>
      </c>
      <c r="C61" s="11">
        <v>36</v>
      </c>
    </row>
    <row r="62" spans="1:3">
      <c r="A62" s="9" t="s">
        <v>37</v>
      </c>
      <c r="B62" s="10" t="s">
        <v>38</v>
      </c>
      <c r="C62" s="11">
        <v>1541.35</v>
      </c>
    </row>
    <row r="63" spans="1:3">
      <c r="A63" s="9" t="s">
        <v>59</v>
      </c>
      <c r="B63" s="10" t="s">
        <v>61</v>
      </c>
      <c r="C63" s="11">
        <v>44.4</v>
      </c>
    </row>
    <row r="64" spans="1:3">
      <c r="A64" s="9" t="s">
        <v>69</v>
      </c>
      <c r="B64" s="10" t="s">
        <v>70</v>
      </c>
      <c r="C64" s="11">
        <v>71.8</v>
      </c>
    </row>
    <row r="65" spans="1:3">
      <c r="A65" s="9" t="s">
        <v>73</v>
      </c>
      <c r="B65" s="10" t="s">
        <v>118</v>
      </c>
      <c r="C65" s="11">
        <v>69.099999999999994</v>
      </c>
    </row>
    <row r="66" spans="1:3">
      <c r="A66" s="9" t="s">
        <v>11</v>
      </c>
      <c r="B66" s="10" t="s">
        <v>61</v>
      </c>
      <c r="C66" s="11">
        <v>41</v>
      </c>
    </row>
    <row r="67" spans="1:3">
      <c r="A67" s="9" t="s">
        <v>66</v>
      </c>
      <c r="B67" s="10" t="s">
        <v>119</v>
      </c>
      <c r="C67" s="11">
        <v>62.25</v>
      </c>
    </row>
    <row r="68" spans="1:3" ht="25.5">
      <c r="A68" s="9" t="s">
        <v>67</v>
      </c>
      <c r="B68" s="10" t="s">
        <v>68</v>
      </c>
      <c r="C68" s="11">
        <v>132.30000000000001</v>
      </c>
    </row>
    <row r="69" spans="1:3">
      <c r="A69" s="9" t="s">
        <v>71</v>
      </c>
      <c r="B69" s="10" t="s">
        <v>120</v>
      </c>
      <c r="C69" s="11">
        <v>311.8</v>
      </c>
    </row>
    <row r="70" spans="1:3">
      <c r="A70" s="9" t="s">
        <v>54</v>
      </c>
      <c r="B70" s="10" t="s">
        <v>55</v>
      </c>
      <c r="C70" s="11">
        <v>30</v>
      </c>
    </row>
    <row r="71" spans="1:3">
      <c r="A71" s="9" t="s">
        <v>34</v>
      </c>
      <c r="B71" s="10" t="s">
        <v>121</v>
      </c>
      <c r="C71" s="11">
        <v>3478.7</v>
      </c>
    </row>
    <row r="72" spans="1:3">
      <c r="A72" s="9" t="s">
        <v>72</v>
      </c>
      <c r="B72" s="10" t="s">
        <v>122</v>
      </c>
      <c r="C72" s="11">
        <v>901.5</v>
      </c>
    </row>
    <row r="73" spans="1:3">
      <c r="A73" s="9" t="s">
        <v>39</v>
      </c>
      <c r="B73" s="10" t="s">
        <v>40</v>
      </c>
      <c r="C73" s="11">
        <v>690</v>
      </c>
    </row>
    <row r="74" spans="1:3" s="1" customFormat="1" ht="13.5">
      <c r="A74" s="12"/>
      <c r="B74" s="13" t="s">
        <v>103</v>
      </c>
      <c r="C74" s="14">
        <f>SUM(C50:C73)</f>
        <v>10580.6</v>
      </c>
    </row>
    <row r="76" spans="1:3" ht="15">
      <c r="A76" s="8" t="s">
        <v>107</v>
      </c>
      <c r="B76" s="6"/>
    </row>
    <row r="77" spans="1:3">
      <c r="A77" s="9" t="s">
        <v>90</v>
      </c>
      <c r="B77" s="10" t="s">
        <v>108</v>
      </c>
      <c r="C77" s="11">
        <v>2022</v>
      </c>
    </row>
    <row r="78" spans="1:3">
      <c r="A78" s="9" t="s">
        <v>44</v>
      </c>
      <c r="B78" s="10" t="s">
        <v>45</v>
      </c>
      <c r="C78" s="11">
        <v>350</v>
      </c>
    </row>
    <row r="79" spans="1:3" s="1" customFormat="1" ht="13.5">
      <c r="A79" s="12"/>
      <c r="B79" s="13" t="s">
        <v>103</v>
      </c>
      <c r="C79" s="14">
        <f>SUM(C77:C78)</f>
        <v>2372</v>
      </c>
    </row>
    <row r="81" spans="1:3" s="7" customFormat="1" ht="16.5">
      <c r="A81" s="18"/>
      <c r="B81" s="19" t="s">
        <v>114</v>
      </c>
      <c r="C81" s="20">
        <f>C18+C45+C74+C79</f>
        <v>291036</v>
      </c>
    </row>
  </sheetData>
  <sortState xmlns:xlrd2="http://schemas.microsoft.com/office/spreadsheetml/2017/richdata2" ref="A63:C66">
    <sortCondition ref="A63:A66"/>
  </sortState>
  <pageMargins left="0.51181102362204722" right="0.31496062992125984" top="1.0833333333333333" bottom="0.78740157480314965" header="0.31496062992125984" footer="0.31496062992125984"/>
  <pageSetup paperSize="9" orientation="portrait" r:id="rId1"/>
  <headerFooter>
    <oddHeader xml:space="preserve">&amp;L&amp;"OfficinaSansEF-Bold,Fett"&amp;16Abrechnung Kosten Wettbewerb 
Neubauprojekt Sekundarschulhaus Schlafapfelbaum (NSSE)&amp;"OfficinaSansEF-Bold,Standard"
</oddHeader>
    <oddFooter>&amp;L28.03.2024&amp;RSeite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Hauser Karin</dc:creator>
  <cp:lastModifiedBy>Evelyn Quaini</cp:lastModifiedBy>
  <cp:lastPrinted>2024-03-28T12:43:59Z</cp:lastPrinted>
  <dcterms:created xsi:type="dcterms:W3CDTF">2024-03-27T16:32:47Z</dcterms:created>
  <dcterms:modified xsi:type="dcterms:W3CDTF">2024-03-28T12:46:23Z</dcterms:modified>
</cp:coreProperties>
</file>