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.hess\AppData\Roaming\ELO Digital Office\ELOEglisau\99\checkout\"/>
    </mc:Choice>
  </mc:AlternateContent>
  <xr:revisionPtr revIDLastSave="0" documentId="13_ncr:1_{CB0F8B32-B4D1-4988-9E5A-2554BEA0FD96}" xr6:coauthVersionLast="47" xr6:coauthVersionMax="47" xr10:uidLastSave="{00000000-0000-0000-0000-000000000000}"/>
  <bookViews>
    <workbookView xWindow="7908" yWindow="2220" windowWidth="38700" windowHeight="15444" xr2:uid="{DB593F06-54C4-4F9B-882F-D308A9DD6425}"/>
  </bookViews>
  <sheets>
    <sheet name="Antragsformular" sheetId="1" r:id="rId1"/>
    <sheet name="Pauschalbeiträge" sheetId="2" r:id="rId2"/>
    <sheet name="Jugendförderbeitrag" sheetId="4" r:id="rId3"/>
    <sheet name="Beiträge für Anlässe" sheetId="5" r:id="rId4"/>
    <sheet name="Vereinsjubiläum" sheetId="3" r:id="rId5"/>
    <sheet name="Empfänge&amp;Apér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4" i="1"/>
  <c r="G40" i="1"/>
  <c r="G35" i="1"/>
  <c r="B3" i="1" l="1"/>
</calcChain>
</file>

<file path=xl/sharedStrings.xml><?xml version="1.0" encoding="utf-8"?>
<sst xmlns="http://schemas.openxmlformats.org/spreadsheetml/2006/main" count="71" uniqueCount="60">
  <si>
    <t>Jahr</t>
  </si>
  <si>
    <t>Verein</t>
  </si>
  <si>
    <t>Vereinssitz</t>
  </si>
  <si>
    <t>Name, Vorname</t>
  </si>
  <si>
    <t>Adresse</t>
  </si>
  <si>
    <t>PLZ Ort</t>
  </si>
  <si>
    <t>Tel., E-Mail</t>
  </si>
  <si>
    <t>Beilagen</t>
  </si>
  <si>
    <t>Unterschrift</t>
  </si>
  <si>
    <t>Pauschalbeiträge</t>
  </si>
  <si>
    <t>Anzahl Aktivmitglieder mit gesetzlichem Wohnsitz in Eglisau</t>
  </si>
  <si>
    <t>Nutzung Trainings- bzw. Proberaum der Gemeinde Eglisau</t>
  </si>
  <si>
    <t>Keine Nutzung von Trainings- bzw. Proberaum der Gemeinde Eglisau</t>
  </si>
  <si>
    <t>5 bis 10</t>
  </si>
  <si>
    <t>11 bis 20</t>
  </si>
  <si>
    <t>21 bis 30</t>
  </si>
  <si>
    <t>41 bis 50</t>
  </si>
  <si>
    <t>51 bis 60</t>
  </si>
  <si>
    <t>61 bis 70</t>
  </si>
  <si>
    <t>71 bis 80</t>
  </si>
  <si>
    <t>31 bis 40</t>
  </si>
  <si>
    <t>Art der Veranstaltung</t>
  </si>
  <si>
    <t>Datum der Veranstaltung</t>
  </si>
  <si>
    <t>Ort der Veranstaltung</t>
  </si>
  <si>
    <t>Geschätzte Besucherzahl</t>
  </si>
  <si>
    <t>Vereinsjubiläum</t>
  </si>
  <si>
    <t>25-Jahrjubiläum</t>
  </si>
  <si>
    <t>50-Jahrjubiläum</t>
  </si>
  <si>
    <t>75-Jahrjubiläum</t>
  </si>
  <si>
    <t>100-Jahrjubiläum und alle 25 Jahre</t>
  </si>
  <si>
    <t>Empfänge/Apéro</t>
  </si>
  <si>
    <t>Kontaktperson</t>
  </si>
  <si>
    <t>Der bzw. die Unterzeichnende bezeugt die Richtigkeit der Angaben und steht für ergänzende Auskünfte zur Verfügung.</t>
  </si>
  <si>
    <t xml:space="preserve">Kontoangaben </t>
  </si>
  <si>
    <t>IBAN oder Konto Nr.</t>
  </si>
  <si>
    <t>Konto lautend auf</t>
  </si>
  <si>
    <t>►</t>
  </si>
  <si>
    <t>Ort, Datum</t>
  </si>
  <si>
    <t>Jugendförderbeitrag</t>
  </si>
  <si>
    <t>Beiträge für Anlässe</t>
  </si>
  <si>
    <t>Informationen zu den Beiträge finden Sie in den folgenden Fenster oder im Reglement Vereinsbeiträge.</t>
  </si>
  <si>
    <t>Nutzung Infrastruktur</t>
  </si>
  <si>
    <t>Aktivmitglieder Eglisau</t>
  </si>
  <si>
    <t>Jugendliche (5-18) Eglisau</t>
  </si>
  <si>
    <t xml:space="preserve">Empfang/Apéro </t>
  </si>
  <si>
    <t>○ Jahresprogramm bzw. Trainingsplan</t>
  </si>
  <si>
    <t>○ Einzahlungsschein, lautend auf den Verein</t>
  </si>
  <si>
    <t>○ Statuten (erstmalig bzw. bei Änderungen)</t>
  </si>
  <si>
    <t>○ Mietgliederverzeichnis (Vorname, Name, Adresse und Geburtsdatum), Stichtag 01.01 Antragsjahr</t>
  </si>
  <si>
    <t>○ Unterlagen zu Anlässen, Jubiläum oder Empfang/Apéro</t>
  </si>
  <si>
    <t>• Der Pauschalbeitrag gilt für einen Verein mit den gleichen Statuten. 
• Die Vereine sind verpflichtet die erhaltenden Förderbeiträge ausschliesslich für die
    Vereinstätigkeit (z.B. Trainer, Material, Aus- und Weiterbildungen) zu verwenden und nicht für
    beispielsweise die Verbilligung von Mitgliederbeiträgen.</t>
  </si>
  <si>
    <t>Inklusionsbeiträge</t>
  </si>
  <si>
    <r>
      <rPr>
        <sz val="10.5"/>
        <color theme="1"/>
        <rFont val="OfficinaSansEF-Book"/>
      </rPr>
      <t xml:space="preserve">• </t>
    </r>
    <r>
      <rPr>
        <sz val="10.5"/>
        <color theme="1"/>
        <rFont val="OfficcinaSansEF-Book"/>
        <family val="2"/>
      </rPr>
      <t>Für Empfänge/Apéro von Ortsvereinen bei eidgenössischen Festbesuchen und
   dergleichen erhalten die Vereine in der Regel pauschal Fr. 250.00.</t>
    </r>
  </si>
  <si>
    <t>Projekte &amp; Anlässe mit Bedeutung</t>
  </si>
  <si>
    <t>► Bitte schriftlicher Antrag an den Gemeinderat Eglisau</t>
  </si>
  <si>
    <r>
      <t xml:space="preserve">Das Gesuch ist bis </t>
    </r>
    <r>
      <rPr>
        <sz val="10.5"/>
        <color theme="1"/>
        <rFont val="OfficinaSansEF-Bold"/>
      </rPr>
      <t>spätestens am 15. Juni</t>
    </r>
    <r>
      <rPr>
        <sz val="10.5"/>
        <color theme="1"/>
        <rFont val="OfficinaSansEF-Book"/>
      </rPr>
      <t xml:space="preserve"> des Vorjahres an bevoelkerung@eglisau.ch zu senden. </t>
    </r>
  </si>
  <si>
    <t>ab 81</t>
  </si>
  <si>
    <r>
      <t>• Der maximale Jugendförderbeitrag pro Jugendlichen aus der Gemeinde Eglisau beträgt</t>
    </r>
    <r>
      <rPr>
        <sz val="10.5"/>
        <color theme="1"/>
        <rFont val="OfficinaSansEF-Bold"/>
      </rPr>
      <t xml:space="preserve"> 
    Fr. 50.00</t>
    </r>
    <r>
      <rPr>
        <sz val="10.5"/>
        <color theme="1"/>
        <rFont val="OfficinaSansEF-Book"/>
      </rPr>
      <t xml:space="preserve"> bei wöchentlichen Trainings/Proben. Bei weniger Trainings/Proben während
   der Schulzeit reduziert sich der Beitrag prozentual.
• Beitragsberechtigt sind Kinder und Jugendliche von </t>
    </r>
    <r>
      <rPr>
        <sz val="10.5"/>
        <color theme="1"/>
        <rFont val="OfficinaSansEF-Bold"/>
      </rPr>
      <t xml:space="preserve">5 bis 18 Jahren </t>
    </r>
    <r>
      <rPr>
        <sz val="10.5"/>
        <color theme="1"/>
        <rFont val="OfficinaSansEF-Book"/>
      </rPr>
      <t>(Jahrgang, der im
    Antragsjahr 5 bzw. 18 wird, ist massgebend).
• Die Vereine sind verpflichtet die erhaltenden Förderbeiträge ausschliesslich für die
    Vereinstätigkeit (z.B. Trainer, Material, Aus- und Weiterbildungen) zu verwenden und
   nicht für beispielsweise die Verbilligung von Mitglieder- oder Elternbeiträgen.</t>
    </r>
  </si>
  <si>
    <r>
      <rPr>
        <sz val="10.5"/>
        <color theme="1"/>
        <rFont val="OfficinaSansEF-Book"/>
      </rPr>
      <t xml:space="preserve">• Für Vereine kann die Gemeinde Eglisau für Veranstaltungen eines Vereines einen
   Beitrag bis </t>
    </r>
    <r>
      <rPr>
        <sz val="10.5"/>
        <color theme="1"/>
        <rFont val="OfficinaSansEF-Bold"/>
      </rPr>
      <t>maximal Fr. 1’500.00</t>
    </r>
    <r>
      <rPr>
        <sz val="10.5"/>
        <color theme="1"/>
        <rFont val="OfficinaSansEF-Book"/>
      </rPr>
      <t xml:space="preserve"> pro Kalenderjahr aussprechen, sofern die Veranstaltung
   nicht bereits durch die Gemeinde unterstützt wird (Kulturkommission, Schule etc.).
• Pro Veranstaltung wird nur ein Beitrag ausbezahlt. Bei einer gemeinsamen Organisation
   sind die teilnehmenden Vereine in der Verantwortung, den Beitrag gerecht zu verteilen.
• Der Beitrag bezieht sich auf eine Veranstaltung, auch wenn diese mehrtägig ist.
• Die Gemeinde behält sich vor, bei falschen Angaben oder Nicht-Durchführung den
   Beitrag zurückzufordern.</t>
    </r>
  </si>
  <si>
    <t>Gesuch um Vereinsbeiträge Gemeinde Eglisau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</si>
</sst>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&quot;CHF&quot;\ #,##0.00"/>
  </numFmts>
  <fonts count="7">
    <font>
      <sz val="10"/>
      <color theme="1"/>
      <name val="OfficcinaSansEF-Book"/>
      <family val="2"/>
    </font>
    <font>
      <sz val="10.5"/>
      <color theme="1"/>
      <name val="OfficinaSansEF-Bold"/>
    </font>
    <font>
      <sz val="10.5"/>
      <color theme="1"/>
      <name val="OfficcinaSansEF-Book"/>
      <family val="2"/>
    </font>
    <font>
      <sz val="14"/>
      <color theme="1"/>
      <name val="OfficinaSansEF-Bold"/>
    </font>
    <font>
      <sz val="10.5"/>
      <color theme="1"/>
      <name val="OfficinaSansEF-Book"/>
    </font>
    <font>
      <sz val="9"/>
      <color theme="1"/>
      <name val="Work Sans SemiBold"/>
      <charset val="1"/>
    </font>
    <font>
      <sz val="9"/>
      <color theme="1"/>
      <name val="OfficinaSansEF-Book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165" fontId="4" fillId="0" borderId="0" xfId="0" applyNumberFormat="1" applyFont="1"/>
    <xf numFmtId="165" fontId="6" fillId="4" borderId="0" xfId="0" applyNumberFormat="1" applyFont="1" applyFill="1" applyAlignment="1">
      <alignment horizontal="center"/>
    </xf>
    <xf numFmtId="165" fontId="4" fillId="2" borderId="1" xfId="0" applyNumberFormat="1" applyFont="1" applyFill="1" applyBorder="1"/>
    <xf numFmtId="165" fontId="2" fillId="0" borderId="1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165" fontId="4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111369</xdr:colOff>
      <xdr:row>0</xdr:row>
      <xdr:rowOff>70337</xdr:rowOff>
    </xdr:from>
    <xdr:to>
      <xdr:col>6</xdr:col>
      <xdr:colOff>764588</xdr:colOff>
      <xdr:row>6</xdr:row>
      <xdr:rowOff>20954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8430DB-26F9-DA8F-9097-D00770F04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738" y="70337"/>
          <a:ext cx="940435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4BEF-CAD6-414B-A492-9DC985FD2272}">
  <sheetPr codeName="Tabelle1"/>
  <dimension ref="A1:G59"/>
  <sheetViews>
    <sheetView tabSelected="1" view="pageBreakPreview" zoomScale="130" zoomScaleNormal="100" zoomScaleSheetLayoutView="130" workbookViewId="0">
      <selection activeCell="B10" sqref="B10:E10"/>
    </sheetView>
  </sheetViews>
  <sheetFormatPr baseColWidth="10" defaultRowHeight="14.4"/>
  <cols>
    <col min="1" max="1" width="29.33203125" style="7" customWidth="1"/>
    <col min="2" max="4" width="11.5546875" style="7"/>
    <col min="5" max="5" width="15.44140625" style="7" customWidth="1"/>
    <col min="6" max="6" width="4.21875" style="9" customWidth="1"/>
    <col min="7" max="7" width="12.109375" style="16" bestFit="1" customWidth="1"/>
    <col min="8" max="16384" width="11.5546875" style="7"/>
  </cols>
  <sheetData>
    <row r="1" spans="1:5" ht="18">
      <c r="A1" s="27" t="s">
        <v>59</v>
      </c>
      <c r="B1" s="27"/>
      <c r="C1" s="27"/>
      <c r="D1" s="27"/>
      <c r="E1" s="27"/>
    </row>
    <row r="3" spans="1:5">
      <c r="A3" s="7" t="s">
        <v>0</v>
      </c>
      <c r="B3" s="28">
        <f ca="1">(TODAY())+365</f>
        <v>46029</v>
      </c>
      <c r="C3" s="28"/>
      <c r="D3" s="28"/>
      <c r="E3" s="28"/>
    </row>
    <row r="4" spans="1:5">
      <c r="A4" s="7" t="s">
        <v>1</v>
      </c>
      <c r="B4" s="25"/>
      <c r="C4" s="25"/>
      <c r="D4" s="25"/>
      <c r="E4" s="25"/>
    </row>
    <row r="5" spans="1:5">
      <c r="A5" s="7" t="s">
        <v>2</v>
      </c>
      <c r="B5" s="25"/>
      <c r="C5" s="25"/>
      <c r="D5" s="25"/>
      <c r="E5" s="25"/>
    </row>
    <row r="6" spans="1:5">
      <c r="B6" s="11"/>
      <c r="C6" s="11"/>
      <c r="D6" s="11"/>
      <c r="E6" s="11"/>
    </row>
    <row r="7" spans="1:5">
      <c r="A7" s="1" t="s">
        <v>31</v>
      </c>
      <c r="B7" s="11"/>
      <c r="C7" s="11"/>
      <c r="D7" s="11"/>
      <c r="E7" s="11"/>
    </row>
    <row r="8" spans="1:5">
      <c r="A8" s="7" t="s">
        <v>3</v>
      </c>
      <c r="B8" s="25"/>
      <c r="C8" s="25"/>
      <c r="D8" s="25"/>
      <c r="E8" s="25"/>
    </row>
    <row r="9" spans="1:5">
      <c r="A9" s="7" t="s">
        <v>4</v>
      </c>
      <c r="B9" s="25"/>
      <c r="C9" s="25"/>
      <c r="D9" s="25"/>
      <c r="E9" s="25"/>
    </row>
    <row r="10" spans="1:5">
      <c r="A10" s="7" t="s">
        <v>5</v>
      </c>
      <c r="B10" s="25"/>
      <c r="C10" s="25"/>
      <c r="D10" s="25"/>
      <c r="E10" s="25"/>
    </row>
    <row r="11" spans="1:5">
      <c r="A11" s="7" t="s">
        <v>6</v>
      </c>
      <c r="B11" s="29"/>
      <c r="C11" s="30"/>
      <c r="D11" s="30"/>
      <c r="E11" s="31"/>
    </row>
    <row r="12" spans="1:5">
      <c r="B12" s="11"/>
      <c r="C12" s="11"/>
      <c r="D12" s="11"/>
      <c r="E12" s="11"/>
    </row>
    <row r="13" spans="1:5">
      <c r="A13" s="1" t="s">
        <v>33</v>
      </c>
      <c r="B13" s="11"/>
      <c r="C13" s="11"/>
      <c r="D13" s="11"/>
      <c r="E13" s="11"/>
    </row>
    <row r="14" spans="1:5">
      <c r="A14" s="7" t="s">
        <v>34</v>
      </c>
      <c r="B14" s="25"/>
      <c r="C14" s="25"/>
      <c r="D14" s="25"/>
      <c r="E14" s="25"/>
    </row>
    <row r="15" spans="1:5">
      <c r="A15" s="7" t="s">
        <v>35</v>
      </c>
      <c r="B15" s="25"/>
      <c r="C15" s="25"/>
      <c r="D15" s="25"/>
      <c r="E15" s="25"/>
    </row>
    <row r="16" spans="1:5" ht="4.8" customHeight="1">
      <c r="B16" s="11"/>
      <c r="C16" s="11"/>
      <c r="D16" s="11"/>
      <c r="E16" s="11"/>
    </row>
    <row r="17" spans="1:7" ht="4.8" customHeight="1">
      <c r="A17" s="13"/>
      <c r="B17" s="14"/>
      <c r="C17" s="14"/>
      <c r="D17" s="14"/>
      <c r="E17" s="14"/>
      <c r="F17" s="15"/>
      <c r="G17" s="17"/>
    </row>
    <row r="18" spans="1:7" ht="4.8" customHeight="1">
      <c r="B18" s="11"/>
      <c r="C18" s="11"/>
      <c r="D18" s="11"/>
      <c r="E18" s="11"/>
    </row>
    <row r="19" spans="1:7">
      <c r="A19" s="1" t="s">
        <v>9</v>
      </c>
      <c r="B19" s="11"/>
      <c r="C19" s="11"/>
      <c r="D19" s="11"/>
      <c r="E19" s="11"/>
    </row>
    <row r="20" spans="1:7">
      <c r="A20" s="7" t="s">
        <v>41</v>
      </c>
      <c r="B20" s="25"/>
      <c r="C20" s="25"/>
      <c r="D20" s="25"/>
      <c r="E20" s="25"/>
    </row>
    <row r="21" spans="1:7" ht="15.6">
      <c r="A21" s="7" t="s">
        <v>42</v>
      </c>
      <c r="B21" s="25"/>
      <c r="C21" s="25"/>
      <c r="D21" s="25"/>
      <c r="E21" s="25"/>
      <c r="F21" s="10" t="s">
        <v>36</v>
      </c>
      <c r="G21" s="22" t="str">
        <f>IF(B20="Ja",IF(B21="5 bis 10",Pauschalbeiträge!B4,IF(B21="11 bis 20",Pauschalbeiträge!B5,IF(B21="21 bis 30",Pauschalbeiträge!B6,IF(B21="31 bis 40",Pauschalbeiträge!B7,IF(B21="41 bis 50",Pauschalbeiträge!B8,IF(B21="51 bis 60",Pauschalbeiträge!B9,IF(B21="61 bis 70",Pauschalbeiträge!B10,IF(B21="71 bis 80",Pauschalbeiträge!B11,IF(B21="ab 81",Pauschalbeiträge!B12))))))))),IF(B21="5 bis 10",Pauschalbeiträge!C4,IF(B21="11 bis 20",Pauschalbeiträge!C5,IF(B21="21 bis 30",Pauschalbeiträge!C6,IF(B21="31 bis 40",Pauschalbeiträge!C7,IF(B21="41 bis 50",Pauschalbeiträge!C8,IF(B21="51 bis 60",Pauschalbeiträge!C9,IF(B21="61 bis 70",Pauschalbeiträge!C10,IF(B21="71 bis 80",Pauschalbeiträge!C11,IF(B21="ab 81",Pauschalbeiträge!C12,"CHF 0.00"))))))))))</f>
        <v>CHF 0.00</v>
      </c>
    </row>
    <row r="22" spans="1:7">
      <c r="B22" s="11"/>
      <c r="C22" s="11"/>
      <c r="D22" s="11"/>
      <c r="E22" s="11"/>
    </row>
    <row r="23" spans="1:7">
      <c r="A23" s="1" t="s">
        <v>38</v>
      </c>
      <c r="B23" s="11"/>
      <c r="C23" s="11"/>
      <c r="D23" s="11"/>
      <c r="E23" s="11"/>
    </row>
    <row r="24" spans="1:7" ht="15.6">
      <c r="A24" s="7" t="s">
        <v>43</v>
      </c>
      <c r="B24" s="25"/>
      <c r="C24" s="25"/>
      <c r="D24" s="25"/>
      <c r="E24" s="25"/>
      <c r="F24" s="10" t="s">
        <v>36</v>
      </c>
      <c r="G24" s="18">
        <f>B24*50</f>
        <v>0</v>
      </c>
    </row>
    <row r="25" spans="1:7">
      <c r="B25" s="11"/>
      <c r="C25" s="11"/>
      <c r="D25" s="11"/>
      <c r="E25" s="11"/>
      <c r="F25" s="11"/>
      <c r="G25" s="11"/>
    </row>
    <row r="26" spans="1:7">
      <c r="A26" s="1" t="s">
        <v>51</v>
      </c>
      <c r="B26" s="26" t="s">
        <v>54</v>
      </c>
      <c r="C26" s="26"/>
      <c r="D26" s="26"/>
      <c r="E26" s="26"/>
      <c r="F26" s="11"/>
      <c r="G26" s="11"/>
    </row>
    <row r="27" spans="1:7">
      <c r="B27" s="11"/>
      <c r="C27" s="11"/>
      <c r="D27" s="11"/>
      <c r="E27" s="11"/>
    </row>
    <row r="28" spans="1:7">
      <c r="A28" s="1" t="s">
        <v>39</v>
      </c>
      <c r="B28" s="11"/>
      <c r="C28" s="11"/>
      <c r="D28" s="11"/>
      <c r="E28" s="11"/>
    </row>
    <row r="29" spans="1:7" ht="15.6">
      <c r="A29" s="7" t="s">
        <v>21</v>
      </c>
      <c r="B29" s="25"/>
      <c r="C29" s="25"/>
      <c r="D29" s="25"/>
      <c r="E29" s="25"/>
      <c r="F29" s="10" t="s">
        <v>36</v>
      </c>
      <c r="G29" s="18">
        <v>0</v>
      </c>
    </row>
    <row r="30" spans="1:7">
      <c r="A30" s="7" t="s">
        <v>22</v>
      </c>
      <c r="B30" s="25"/>
      <c r="C30" s="25"/>
      <c r="D30" s="25"/>
      <c r="E30" s="25"/>
    </row>
    <row r="31" spans="1:7">
      <c r="A31" s="7" t="s">
        <v>23</v>
      </c>
      <c r="B31" s="25"/>
      <c r="C31" s="25"/>
      <c r="D31" s="25"/>
      <c r="E31" s="25"/>
    </row>
    <row r="32" spans="1:7">
      <c r="A32" s="7" t="s">
        <v>24</v>
      </c>
      <c r="B32" s="25"/>
      <c r="C32" s="25"/>
      <c r="D32" s="25"/>
      <c r="E32" s="25"/>
    </row>
    <row r="33" spans="1:7">
      <c r="B33" s="11"/>
      <c r="C33" s="11"/>
      <c r="D33" s="11"/>
      <c r="E33" s="11"/>
    </row>
    <row r="34" spans="1:7">
      <c r="A34" s="1" t="s">
        <v>25</v>
      </c>
      <c r="B34" s="11"/>
      <c r="C34" s="11"/>
      <c r="D34" s="11"/>
      <c r="E34" s="11"/>
    </row>
    <row r="35" spans="1:7" ht="15.6">
      <c r="A35" s="7" t="s">
        <v>25</v>
      </c>
      <c r="B35" s="25"/>
      <c r="C35" s="25"/>
      <c r="D35" s="25"/>
      <c r="E35" s="25"/>
      <c r="F35" s="10" t="s">
        <v>36</v>
      </c>
      <c r="G35" s="22" t="str">
        <f>IF(B35="25-Jahrjubiläum",(Vereinsjubiläum!B3),IF(B35="50-Jahrjubiläum",Vereinsjubiläum!B4,IF(B35="75-Jahrjubiläum",Vereinsjubiläum!B5,IF(B35="100-Jahrjubiläum oder alle weiteren 25 Jahre",Vereinsjubiläum!B6,"CHF 0.00"))))</f>
        <v>CHF 0.00</v>
      </c>
    </row>
    <row r="36" spans="1:7">
      <c r="F36" s="7"/>
      <c r="G36" s="7"/>
    </row>
    <row r="37" spans="1:7">
      <c r="A37" s="1" t="s">
        <v>53</v>
      </c>
      <c r="B37" s="26" t="s">
        <v>54</v>
      </c>
      <c r="C37" s="26"/>
      <c r="D37" s="26"/>
      <c r="E37" s="26"/>
      <c r="F37" s="7"/>
      <c r="G37" s="7"/>
    </row>
    <row r="39" spans="1:7">
      <c r="A39" s="1" t="s">
        <v>30</v>
      </c>
    </row>
    <row r="40" spans="1:7" ht="15.6">
      <c r="A40" s="7" t="s">
        <v>44</v>
      </c>
      <c r="B40" s="25"/>
      <c r="C40" s="25"/>
      <c r="D40" s="25"/>
      <c r="E40" s="25"/>
      <c r="F40" s="10" t="s">
        <v>36</v>
      </c>
      <c r="G40" s="22" t="str">
        <f>IF(B40="Ja","CHF 250.00","CHF 0.00")</f>
        <v>CHF 0.00</v>
      </c>
    </row>
    <row r="41" spans="1:7" ht="15.6">
      <c r="F41" s="10"/>
    </row>
    <row r="42" spans="1:7" ht="15.6">
      <c r="A42" s="7" t="s">
        <v>40</v>
      </c>
      <c r="F42" s="10"/>
    </row>
    <row r="43" spans="1:7" ht="4.8" customHeight="1">
      <c r="B43" s="11"/>
      <c r="C43" s="11"/>
      <c r="D43" s="11"/>
      <c r="E43" s="11"/>
    </row>
    <row r="44" spans="1:7" ht="4.8" customHeight="1">
      <c r="A44" s="13"/>
      <c r="B44" s="14"/>
      <c r="C44" s="14"/>
      <c r="D44" s="14"/>
      <c r="E44" s="14"/>
      <c r="F44" s="15"/>
      <c r="G44" s="17"/>
    </row>
    <row r="45" spans="1:7" ht="4.8" customHeight="1">
      <c r="B45" s="11"/>
      <c r="C45" s="11"/>
      <c r="D45" s="11"/>
      <c r="E45" s="11"/>
    </row>
    <row r="46" spans="1:7">
      <c r="A46" s="1" t="s">
        <v>7</v>
      </c>
    </row>
    <row r="47" spans="1:7">
      <c r="A47" s="33" t="s">
        <v>47</v>
      </c>
      <c r="B47" s="33"/>
      <c r="C47" s="33"/>
      <c r="D47" s="33"/>
      <c r="E47" s="33"/>
      <c r="F47" s="8"/>
    </row>
    <row r="48" spans="1:7">
      <c r="A48" s="33" t="s">
        <v>48</v>
      </c>
      <c r="B48" s="33"/>
      <c r="C48" s="33"/>
      <c r="D48" s="33"/>
      <c r="E48" s="33"/>
      <c r="F48" s="8"/>
    </row>
    <row r="49" spans="1:6">
      <c r="A49" s="33" t="s">
        <v>45</v>
      </c>
      <c r="B49" s="33"/>
      <c r="C49" s="33"/>
      <c r="D49" s="33"/>
      <c r="E49" s="33"/>
      <c r="F49" s="8"/>
    </row>
    <row r="50" spans="1:6">
      <c r="A50" s="33" t="s">
        <v>49</v>
      </c>
      <c r="B50" s="33"/>
      <c r="C50" s="33"/>
      <c r="D50" s="33"/>
      <c r="E50" s="33"/>
      <c r="F50" s="8"/>
    </row>
    <row r="51" spans="1:6">
      <c r="A51" s="33" t="s">
        <v>46</v>
      </c>
      <c r="B51" s="33"/>
      <c r="C51" s="33"/>
      <c r="D51" s="33"/>
      <c r="E51" s="33"/>
      <c r="F51" s="8"/>
    </row>
    <row r="53" spans="1:6">
      <c r="A53" s="7" t="s">
        <v>32</v>
      </c>
    </row>
    <row r="56" spans="1:6">
      <c r="A56" s="12"/>
      <c r="C56" s="32"/>
      <c r="D56" s="32"/>
      <c r="E56" s="32"/>
    </row>
    <row r="57" spans="1:6">
      <c r="A57" s="7" t="s">
        <v>37</v>
      </c>
      <c r="C57" s="7" t="s">
        <v>8</v>
      </c>
    </row>
    <row r="59" spans="1:6">
      <c r="A59" s="33" t="s">
        <v>55</v>
      </c>
      <c r="B59" s="33"/>
      <c r="C59" s="33"/>
      <c r="D59" s="33"/>
      <c r="E59" s="33"/>
    </row>
  </sheetData>
  <mergeCells count="28">
    <mergeCell ref="B37:E37"/>
    <mergeCell ref="C56:E56"/>
    <mergeCell ref="A59:E59"/>
    <mergeCell ref="B40:E40"/>
    <mergeCell ref="A47:E47"/>
    <mergeCell ref="A48:E48"/>
    <mergeCell ref="A49:E49"/>
    <mergeCell ref="A50:E50"/>
    <mergeCell ref="A51:E51"/>
    <mergeCell ref="B35:E35"/>
    <mergeCell ref="B29:E29"/>
    <mergeCell ref="B30:E30"/>
    <mergeCell ref="B31:E31"/>
    <mergeCell ref="B32:E32"/>
    <mergeCell ref="B24:E24"/>
    <mergeCell ref="B26:E26"/>
    <mergeCell ref="A1:E1"/>
    <mergeCell ref="B4:E4"/>
    <mergeCell ref="B5:E5"/>
    <mergeCell ref="B8:E8"/>
    <mergeCell ref="B9:E9"/>
    <mergeCell ref="B3:E3"/>
    <mergeCell ref="B10:E10"/>
    <mergeCell ref="B11:E11"/>
    <mergeCell ref="B14:E14"/>
    <mergeCell ref="B15:E15"/>
    <mergeCell ref="B21:E21"/>
    <mergeCell ref="B20:E20"/>
  </mergeCells>
  <dataValidations count="3">
    <dataValidation type="list" allowBlank="1" showInputMessage="1" showErrorMessage="1" sqref="B20:E20 B40:E40" xr:uid="{2BA62C1B-11CE-43C3-B304-4A253F7E2996}">
      <formula1>"Ja, Nein"</formula1>
    </dataValidation>
    <dataValidation type="list" allowBlank="1" showInputMessage="1" showErrorMessage="1" sqref="B21:E21" xr:uid="{05A1C626-97BB-4CD6-A4FD-D81DE8FA465A}">
      <formula1>"5 bis 10, 11 bis 20, 21 bis 30, 31 bis 40, 41 bis 50, 51 bis 60, 61 bis 70, 71 bis 80, ab 81"</formula1>
    </dataValidation>
    <dataValidation type="list" allowBlank="1" showInputMessage="1" showErrorMessage="1" sqref="B35:E36" xr:uid="{D4B4751D-FF9D-4A7D-AC5C-286D4ADAD2D4}">
      <formula1>"25-Jahrjubiläum, 50-Jahrjubiläum, 75-Jahrjubiläum, 100-Jahrjubiläum oder alle weiteren 25 Jahre"</formula1>
    </dataValidation>
  </dataValidations>
  <pageMargins left="0.7" right="0.7" top="0.78740157499999996" bottom="0.78740157499999996" header="0.3" footer="0.3"/>
  <pageSetup paperSize="9" scale="93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7FE3-1A0F-46C6-B860-483DCD62CA26}">
  <sheetPr codeName="Tabelle2"/>
  <dimension ref="A1:E17"/>
  <sheetViews>
    <sheetView zoomScaleNormal="100" zoomScaleSheetLayoutView="175" workbookViewId="0">
      <selection activeCell="B19" sqref="B19"/>
    </sheetView>
  </sheetViews>
  <sheetFormatPr baseColWidth="10" defaultRowHeight="13.8"/>
  <cols>
    <col min="1" max="1" width="20" style="2" customWidth="1"/>
    <col min="2" max="2" width="23" style="2" customWidth="1"/>
    <col min="3" max="3" width="25.21875" style="2" customWidth="1"/>
    <col min="4" max="16384" width="11.5546875" style="2"/>
  </cols>
  <sheetData>
    <row r="1" spans="1:5" ht="18">
      <c r="A1" s="20" t="s">
        <v>9</v>
      </c>
      <c r="B1" s="20"/>
      <c r="C1" s="21"/>
    </row>
    <row r="3" spans="1:5" s="6" customFormat="1" ht="49.2" customHeight="1">
      <c r="A3" s="5" t="s">
        <v>10</v>
      </c>
      <c r="B3" s="5" t="s">
        <v>11</v>
      </c>
      <c r="C3" s="5" t="s">
        <v>12</v>
      </c>
    </row>
    <row r="4" spans="1:5">
      <c r="A4" s="3" t="s">
        <v>13</v>
      </c>
      <c r="B4" s="19">
        <v>50</v>
      </c>
      <c r="C4" s="19">
        <v>100</v>
      </c>
    </row>
    <row r="5" spans="1:5">
      <c r="A5" s="3" t="s">
        <v>14</v>
      </c>
      <c r="B5" s="19">
        <v>200</v>
      </c>
      <c r="C5" s="19">
        <v>250</v>
      </c>
    </row>
    <row r="6" spans="1:5">
      <c r="A6" s="3" t="s">
        <v>15</v>
      </c>
      <c r="B6" s="19">
        <v>300</v>
      </c>
      <c r="C6" s="19">
        <v>350</v>
      </c>
    </row>
    <row r="7" spans="1:5">
      <c r="A7" s="3" t="s">
        <v>20</v>
      </c>
      <c r="B7" s="19">
        <v>400</v>
      </c>
      <c r="C7" s="19">
        <v>450</v>
      </c>
    </row>
    <row r="8" spans="1:5">
      <c r="A8" s="3" t="s">
        <v>16</v>
      </c>
      <c r="B8" s="19">
        <v>500</v>
      </c>
      <c r="C8" s="19">
        <v>550</v>
      </c>
    </row>
    <row r="9" spans="1:5">
      <c r="A9" s="3" t="s">
        <v>17</v>
      </c>
      <c r="B9" s="19">
        <v>550</v>
      </c>
      <c r="C9" s="19">
        <v>600</v>
      </c>
    </row>
    <row r="10" spans="1:5">
      <c r="A10" s="3" t="s">
        <v>18</v>
      </c>
      <c r="B10" s="19">
        <v>600</v>
      </c>
      <c r="C10" s="19">
        <v>650</v>
      </c>
    </row>
    <row r="11" spans="1:5">
      <c r="A11" s="3" t="s">
        <v>19</v>
      </c>
      <c r="B11" s="19">
        <v>650</v>
      </c>
      <c r="C11" s="19">
        <v>700</v>
      </c>
    </row>
    <row r="12" spans="1:5">
      <c r="A12" s="3" t="s">
        <v>56</v>
      </c>
      <c r="B12" s="19">
        <v>700</v>
      </c>
      <c r="C12" s="19">
        <v>750</v>
      </c>
    </row>
    <row r="15" spans="1:5" ht="75" customHeight="1">
      <c r="A15" s="34" t="s">
        <v>50</v>
      </c>
      <c r="B15" s="34"/>
      <c r="C15" s="34"/>
      <c r="D15" s="34"/>
      <c r="E15" s="34"/>
    </row>
    <row r="17" spans="1:1" ht="14.4">
      <c r="A17" s="7"/>
    </row>
  </sheetData>
  <mergeCells count="1">
    <mergeCell ref="A15:E1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75DE-EABD-44A6-8E95-D57B6C8DD054}">
  <sheetPr codeName="Tabelle3"/>
  <dimension ref="A1:F3"/>
  <sheetViews>
    <sheetView zoomScale="99" zoomScaleNormal="99" zoomScaleSheetLayoutView="145" workbookViewId="0">
      <selection activeCell="A3" sqref="A3:F3"/>
    </sheetView>
  </sheetViews>
  <sheetFormatPr baseColWidth="10" defaultRowHeight="13.2"/>
  <cols>
    <col min="1" max="1" width="14" bestFit="1" customWidth="1"/>
  </cols>
  <sheetData>
    <row r="1" spans="1:6" ht="18">
      <c r="A1" s="27" t="s">
        <v>38</v>
      </c>
      <c r="B1" s="27"/>
    </row>
    <row r="3" spans="1:6" ht="195.6" customHeight="1">
      <c r="A3" s="34" t="s">
        <v>57</v>
      </c>
      <c r="B3" s="34"/>
      <c r="C3" s="34"/>
      <c r="D3" s="34"/>
      <c r="E3" s="34"/>
      <c r="F3" s="34"/>
    </row>
  </sheetData>
  <mergeCells count="2">
    <mergeCell ref="A1:B1"/>
    <mergeCell ref="A3:F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1D0D-7350-42EB-95C8-A15067849F02}">
  <sheetPr codeName="Tabelle4"/>
  <dimension ref="A1:G3"/>
  <sheetViews>
    <sheetView zoomScaleNormal="100" zoomScaleSheetLayoutView="175" workbookViewId="0">
      <selection activeCell="A3" sqref="A3:G3"/>
    </sheetView>
  </sheetViews>
  <sheetFormatPr baseColWidth="10" defaultRowHeight="13.2"/>
  <sheetData>
    <row r="1" spans="1:7" ht="18">
      <c r="A1" s="27" t="s">
        <v>39</v>
      </c>
      <c r="B1" s="27"/>
    </row>
    <row r="3" spans="1:7" ht="166.2" customHeight="1">
      <c r="A3" s="35" t="s">
        <v>58</v>
      </c>
      <c r="B3" s="35"/>
      <c r="C3" s="35"/>
      <c r="D3" s="35"/>
      <c r="E3" s="35"/>
      <c r="F3" s="35"/>
      <c r="G3" s="35"/>
    </row>
  </sheetData>
  <mergeCells count="2">
    <mergeCell ref="A1:B1"/>
    <mergeCell ref="A3:G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0920-40DA-4345-9418-8CFC5966F413}">
  <sheetPr codeName="Tabelle5"/>
  <dimension ref="A1:B6"/>
  <sheetViews>
    <sheetView zoomScaleNormal="100" workbookViewId="0">
      <selection activeCell="B10" sqref="B10"/>
    </sheetView>
  </sheetViews>
  <sheetFormatPr baseColWidth="10" defaultRowHeight="13.2"/>
  <cols>
    <col min="1" max="1" width="29.77734375" bestFit="1" customWidth="1"/>
    <col min="2" max="2" width="12.109375" bestFit="1" customWidth="1"/>
  </cols>
  <sheetData>
    <row r="1" spans="1:2" ht="18">
      <c r="A1" s="4" t="s">
        <v>25</v>
      </c>
      <c r="B1" s="4"/>
    </row>
    <row r="3" spans="1:2" ht="14.4">
      <c r="A3" s="23" t="s">
        <v>26</v>
      </c>
      <c r="B3" s="24">
        <v>500</v>
      </c>
    </row>
    <row r="4" spans="1:2" ht="14.4">
      <c r="A4" s="23" t="s">
        <v>27</v>
      </c>
      <c r="B4" s="24">
        <v>1000</v>
      </c>
    </row>
    <row r="5" spans="1:2" ht="14.4">
      <c r="A5" s="23" t="s">
        <v>28</v>
      </c>
      <c r="B5" s="24">
        <v>1500</v>
      </c>
    </row>
    <row r="6" spans="1:2" ht="14.4">
      <c r="A6" s="23" t="s">
        <v>29</v>
      </c>
      <c r="B6" s="24">
        <v>2000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119E-AD9A-4E73-AEF1-0DC9770DE752}">
  <sheetPr codeName="Tabelle6"/>
  <dimension ref="A1:G35"/>
  <sheetViews>
    <sheetView zoomScaleNormal="100" zoomScaleSheetLayoutView="205" workbookViewId="0">
      <selection activeCell="C11" sqref="C11"/>
    </sheetView>
  </sheetViews>
  <sheetFormatPr baseColWidth="10" defaultRowHeight="13.2"/>
  <sheetData>
    <row r="1" spans="1:7" ht="18">
      <c r="A1" s="4" t="s">
        <v>30</v>
      </c>
    </row>
    <row r="2" spans="1:7" ht="13.8">
      <c r="A2" s="2"/>
      <c r="B2" s="2"/>
      <c r="C2" s="2"/>
      <c r="D2" s="2"/>
      <c r="E2" s="2"/>
    </row>
    <row r="3" spans="1:7" ht="32.4" customHeight="1">
      <c r="A3" s="35" t="s">
        <v>52</v>
      </c>
      <c r="B3" s="35"/>
      <c r="C3" s="35"/>
      <c r="D3" s="35"/>
      <c r="E3" s="35"/>
      <c r="F3" s="35"/>
      <c r="G3" s="35"/>
    </row>
    <row r="4" spans="1:7" ht="13.8">
      <c r="A4" s="2"/>
      <c r="B4" s="2"/>
      <c r="C4" s="2"/>
      <c r="D4" s="2"/>
      <c r="E4" s="2"/>
    </row>
    <row r="5" spans="1:7" ht="13.8">
      <c r="A5" s="2"/>
      <c r="B5" s="2"/>
      <c r="C5" s="2"/>
      <c r="D5" s="2"/>
      <c r="E5" s="2"/>
    </row>
    <row r="6" spans="1:7" ht="13.8">
      <c r="A6" s="2"/>
      <c r="B6" s="2"/>
      <c r="C6" s="2"/>
      <c r="D6" s="2"/>
      <c r="E6" s="2"/>
    </row>
    <row r="7" spans="1:7" ht="13.8">
      <c r="A7" s="2"/>
      <c r="B7" s="2"/>
      <c r="C7" s="2"/>
      <c r="D7" s="2"/>
      <c r="E7" s="2"/>
    </row>
    <row r="8" spans="1:7" ht="13.8">
      <c r="A8" s="2"/>
      <c r="B8" s="2"/>
      <c r="C8" s="2"/>
      <c r="D8" s="2"/>
      <c r="E8" s="2"/>
    </row>
    <row r="9" spans="1:7" ht="13.8">
      <c r="A9" s="2"/>
      <c r="B9" s="2"/>
      <c r="C9" s="2"/>
      <c r="D9" s="2"/>
      <c r="E9" s="2"/>
    </row>
    <row r="10" spans="1:7" ht="13.8">
      <c r="A10" s="2"/>
      <c r="B10" s="2"/>
      <c r="C10" s="2"/>
      <c r="D10" s="2"/>
      <c r="E10" s="2"/>
    </row>
    <row r="11" spans="1:7" ht="13.8">
      <c r="A11" s="2"/>
      <c r="B11" s="2"/>
      <c r="C11" s="2"/>
      <c r="D11" s="2"/>
      <c r="E11" s="2"/>
    </row>
    <row r="12" spans="1:7" ht="13.8">
      <c r="A12" s="2"/>
      <c r="B12" s="2"/>
      <c r="C12" s="2"/>
      <c r="D12" s="2"/>
      <c r="E12" s="2"/>
    </row>
    <row r="13" spans="1:7" ht="13.8">
      <c r="A13" s="2"/>
      <c r="B13" s="2"/>
      <c r="C13" s="2"/>
      <c r="D13" s="2"/>
      <c r="E13" s="2"/>
    </row>
    <row r="14" spans="1:7" ht="13.8">
      <c r="A14" s="2"/>
      <c r="B14" s="2"/>
      <c r="C14" s="2"/>
      <c r="D14" s="2"/>
      <c r="E14" s="2"/>
    </row>
    <row r="15" spans="1:7" ht="13.8">
      <c r="A15" s="2"/>
      <c r="B15" s="2"/>
      <c r="C15" s="2"/>
      <c r="D15" s="2"/>
      <c r="E15" s="2"/>
    </row>
    <row r="16" spans="1:7" ht="13.8">
      <c r="A16" s="2"/>
      <c r="B16" s="2"/>
      <c r="C16" s="2"/>
      <c r="D16" s="2"/>
      <c r="E16" s="2"/>
    </row>
    <row r="17" spans="1:5" ht="13.8">
      <c r="A17" s="2"/>
      <c r="B17" s="2"/>
      <c r="C17" s="2"/>
      <c r="D17" s="2"/>
      <c r="E17" s="2"/>
    </row>
    <row r="18" spans="1:5" ht="13.8">
      <c r="A18" s="2"/>
      <c r="B18" s="2"/>
      <c r="C18" s="2"/>
      <c r="D18" s="2"/>
      <c r="E18" s="2"/>
    </row>
    <row r="19" spans="1:5" ht="13.8">
      <c r="A19" s="2"/>
      <c r="B19" s="2"/>
      <c r="C19" s="2"/>
      <c r="D19" s="2"/>
      <c r="E19" s="2"/>
    </row>
    <row r="20" spans="1:5" ht="13.8">
      <c r="A20" s="2"/>
      <c r="B20" s="2"/>
      <c r="C20" s="2"/>
      <c r="D20" s="2"/>
      <c r="E20" s="2"/>
    </row>
    <row r="21" spans="1:5" ht="13.8">
      <c r="A21" s="2"/>
      <c r="B21" s="2"/>
      <c r="C21" s="2"/>
      <c r="D21" s="2"/>
      <c r="E21" s="2"/>
    </row>
    <row r="22" spans="1:5" ht="13.8">
      <c r="A22" s="2"/>
      <c r="B22" s="2"/>
      <c r="C22" s="2"/>
      <c r="D22" s="2"/>
      <c r="E22" s="2"/>
    </row>
    <row r="23" spans="1:5" ht="13.8">
      <c r="A23" s="2"/>
      <c r="B23" s="2"/>
      <c r="C23" s="2"/>
      <c r="D23" s="2"/>
      <c r="E23" s="2"/>
    </row>
    <row r="24" spans="1:5" ht="13.8">
      <c r="A24" s="2"/>
      <c r="B24" s="2"/>
      <c r="C24" s="2"/>
      <c r="D24" s="2"/>
      <c r="E24" s="2"/>
    </row>
    <row r="25" spans="1:5" ht="13.8">
      <c r="A25" s="2"/>
      <c r="B25" s="2"/>
      <c r="C25" s="2"/>
      <c r="D25" s="2"/>
      <c r="E25" s="2"/>
    </row>
    <row r="26" spans="1:5" ht="13.8">
      <c r="A26" s="2"/>
      <c r="B26" s="2"/>
      <c r="C26" s="2"/>
      <c r="D26" s="2"/>
      <c r="E26" s="2"/>
    </row>
    <row r="27" spans="1:5" ht="13.8">
      <c r="A27" s="2"/>
      <c r="B27" s="2"/>
      <c r="C27" s="2"/>
      <c r="D27" s="2"/>
      <c r="E27" s="2"/>
    </row>
    <row r="28" spans="1:5" ht="13.8">
      <c r="A28" s="2"/>
      <c r="B28" s="2"/>
      <c r="C28" s="2"/>
      <c r="D28" s="2"/>
      <c r="E28" s="2"/>
    </row>
    <row r="29" spans="1:5" ht="13.8">
      <c r="A29" s="2"/>
      <c r="B29" s="2"/>
      <c r="C29" s="2"/>
      <c r="D29" s="2"/>
      <c r="E29" s="2"/>
    </row>
    <row r="30" spans="1:5" ht="13.8">
      <c r="A30" s="2"/>
      <c r="B30" s="2"/>
      <c r="C30" s="2"/>
      <c r="D30" s="2"/>
      <c r="E30" s="2"/>
    </row>
    <row r="31" spans="1:5" ht="13.8">
      <c r="A31" s="2"/>
      <c r="B31" s="2"/>
      <c r="C31" s="2"/>
      <c r="D31" s="2"/>
      <c r="E31" s="2"/>
    </row>
    <row r="32" spans="1:5" ht="13.8">
      <c r="A32" s="2"/>
      <c r="B32" s="2"/>
      <c r="C32" s="2"/>
      <c r="D32" s="2"/>
      <c r="E32" s="2"/>
    </row>
    <row r="33" spans="1:5" ht="13.8">
      <c r="A33" s="2"/>
      <c r="B33" s="2"/>
      <c r="C33" s="2"/>
      <c r="D33" s="2"/>
      <c r="E33" s="2"/>
    </row>
    <row r="34" spans="1:5" ht="13.8">
      <c r="A34" s="2"/>
      <c r="B34" s="2"/>
      <c r="C34" s="2"/>
      <c r="D34" s="2"/>
      <c r="E34" s="2"/>
    </row>
    <row r="35" spans="1:5" ht="13.8">
      <c r="A35" s="2"/>
      <c r="B35" s="2"/>
      <c r="C35" s="2"/>
      <c r="D35" s="2"/>
      <c r="E35" s="2"/>
    </row>
  </sheetData>
  <mergeCells count="1">
    <mergeCell ref="A3:G3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m F n W T Y e l Y m l A A A A 9 g A A A B I A H A B D b 2 5 m a W c v U G F j a 2 F n Z S 5 4 b W w g o h g A K K A U A A A A A A A A A A A A A A A A A A A A A A A A A A A A h Y + x D o I w G I R f h X S n L W U h 5 K c M L A 6 S m J g Y 1 6 Z U a I B i a L G 8 m 4 O P 5 C u I U d T N 8 e 6 + S + 7 u 1 x v k c 9 8 F F z V a P Z g M R Z i i Q B k 5 V N r U G Z r c K U x Q z m E n Z C t q F S y w s e l s d Y Y a 5 8 4 p I d 5 7 7 G M 8 j D V h l E b k W G 7 3 s l G 9 C L W x T h i p 0 K d V / W 8 h D o f X G M 5 w F D M c s w R T I K s J p T Z f g C 1 7 n + m P C c X U u W l U v F J h s Q G y S i D v D / w B U E s D B B Q A A g A I A L Z h Z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Y W d Z K I p H u A 4 A A A A R A A A A E w A c A E Z v c m 1 1 b G F z L 1 N l Y 3 R p b 2 4 x L m 0 g o h g A K K A U A A A A A A A A A A A A A A A A A A A A A A A A A A A A K 0 5 N L s n M z 1 M I h t C G 1 g B Q S w E C L Q A U A A I A C A C 2 Y W d Z N h 6 V i a U A A A D 2 A A A A E g A A A A A A A A A A A A A A A A A A A A A A Q 2 9 u Z m l n L 1 B h Y 2 t h Z 2 U u e G 1 s U E s B A i 0 A F A A C A A g A t m F n W Q / K 6 a u k A A A A 6 Q A A A B M A A A A A A A A A A A A A A A A A 8 Q A A A F t D b 2 5 0 Z W 5 0 X 1 R 5 c G V z X S 5 4 b W x Q S w E C L Q A U A A I A C A C 2 Y W d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q Q T w t W z 5 0 G U V a x 2 Z d 3 Y Z g A A A A A C A A A A A A A D Z g A A w A A A A B A A A A A 7 Y X c J z X p 7 x N A P k Y z w C g n X A A A A A A S A A A C g A A A A E A A A A O X V t h z 6 o F B F o I u N 7 U b I R O l Q A A A A o 6 F d 3 m / h u f 6 7 Y 6 8 W n 5 l i 5 a L h 7 N / e u 7 l c + 4 z T e g w W T I e 1 9 z Y U 5 c G q h G Y X e X 4 + L I V C 4 2 j j / U w v q 4 9 R 5 p a 4 l N w E n A G B O n M h O s l b / F T W F Z c 5 D / k U A A A A o B d D w X 5 G 0 J K g S u Q 5 t f f 6 G L Y G w O A = < / D a t a M a s h u p > 
</file>

<file path=customXml/itemProps1.xml><?xml version="1.0" encoding="utf-8"?>
<ds:datastoreItem xmlns:ds="http://schemas.openxmlformats.org/officeDocument/2006/customXml" ds:itemID="{A6E250DF-8CC4-4F18-A47E-2EBE2D1360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Antragsformular</vt:lpstr>
      <vt:lpstr>Pauschalbeiträge</vt:lpstr>
      <vt:lpstr>Jugendförderbeitrag</vt:lpstr>
      <vt:lpstr>Beiträge für Anlässe</vt:lpstr>
      <vt:lpstr>Vereinsjubiläum</vt:lpstr>
      <vt:lpstr>Empfänge&amp;Apéro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Hess</dc:creator>
  <cp:lastModifiedBy>Cora Hess</cp:lastModifiedBy>
  <cp:lastPrinted>2024-10-24T12:13:20Z</cp:lastPrinted>
  <dcterms:created xsi:type="dcterms:W3CDTF">2024-10-24T10:06:12Z</dcterms:created>
  <dcterms:modified xsi:type="dcterms:W3CDTF">2025-01-07T14:00:02Z</dcterms:modified>
</cp:coreProperties>
</file>